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011"/>
  <workbookPr/>
  <mc:AlternateContent xmlns:mc="http://schemas.openxmlformats.org/markup-compatibility/2006">
    <mc:Choice Requires="x15">
      <x15ac:absPath xmlns:x15ac="http://schemas.microsoft.com/office/spreadsheetml/2010/11/ac" url="/Users/jonathan/Downloads/"/>
    </mc:Choice>
  </mc:AlternateContent>
  <bookViews>
    <workbookView xWindow="0" yWindow="460" windowWidth="25600" windowHeight="14500"/>
  </bookViews>
  <sheets>
    <sheet name="Custo Efetivo do Funcionário" sheetId="1" r:id="rId1"/>
  </sheets>
  <calcPr calcId="15251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0" i="1"/>
  <c r="G4" i="1"/>
  <c r="G5" i="1"/>
  <c r="G6" i="1"/>
  <c r="G7" i="1"/>
  <c r="G8" i="1"/>
  <c r="G9" i="1"/>
  <c r="G17" i="1"/>
  <c r="G18" i="1"/>
  <c r="G12" i="1"/>
  <c r="G15" i="1"/>
  <c r="G16" i="1"/>
  <c r="G13" i="1"/>
  <c r="G11" i="1"/>
  <c r="G14" i="1"/>
  <c r="G19" i="1"/>
  <c r="G21" i="1"/>
  <c r="G22" i="1"/>
  <c r="B15" i="1"/>
</calcChain>
</file>

<file path=xl/sharedStrings.xml><?xml version="1.0" encoding="utf-8"?>
<sst xmlns="http://schemas.openxmlformats.org/spreadsheetml/2006/main" count="41" uniqueCount="39">
  <si>
    <t>Qual o salário base do funcionário?</t>
  </si>
  <si>
    <t>Qual o valor do auxílio alimentação?</t>
  </si>
  <si>
    <t>Qual o valor do auxílio refeição?</t>
  </si>
  <si>
    <t>Qual o valor do plano de saúde?</t>
  </si>
  <si>
    <t>Qual o valor de outros benefícios?</t>
  </si>
  <si>
    <t>A empresa é optante pelo Simples Nacional?</t>
  </si>
  <si>
    <t>Custo efetivo do funcionário para a empresa:</t>
  </si>
  <si>
    <t>Salário Base</t>
  </si>
  <si>
    <t>Auxílio refeição</t>
  </si>
  <si>
    <t>Auxílio alimentação</t>
  </si>
  <si>
    <t>Plano de saúde</t>
  </si>
  <si>
    <t>Outros benefícios</t>
  </si>
  <si>
    <t>FGTS salário</t>
  </si>
  <si>
    <t>INSS + SAT + Terceiros</t>
  </si>
  <si>
    <t>Subtotal (previsto no fluxo de caixa)</t>
  </si>
  <si>
    <t>Férias 1/12</t>
  </si>
  <si>
    <t>Adicional de 1/3 de férias</t>
  </si>
  <si>
    <t>FGTS férias e Adicional de 1/3</t>
  </si>
  <si>
    <t>13° salário 1/12</t>
  </si>
  <si>
    <t>FGTS 13° salário</t>
  </si>
  <si>
    <t>Aviso prévio 1/12</t>
  </si>
  <si>
    <t>FGTS Aviso prévio 1/12</t>
  </si>
  <si>
    <t>Subtotal (provisionado pela empresa)</t>
  </si>
  <si>
    <t>Estas despesas gerarão desembolso (saída) do caixa mês a mês.</t>
  </si>
  <si>
    <t>Essas despesas não irão gerar desembolso (saída) do caixa todo mês, mas devem ser provisionadas.</t>
  </si>
  <si>
    <t>Custo efetivo total</t>
  </si>
  <si>
    <t>Não</t>
  </si>
  <si>
    <t>Impacto no Fluxo de Caixa</t>
  </si>
  <si>
    <t>PARA FAZER O CÁLCULO, PREENCHA OS CAMPOS ABAIXO:</t>
  </si>
  <si>
    <t>Qual a alíquota do RAT ajustado?</t>
  </si>
  <si>
    <t>Sim, se enquadra no Anexo I, II, ou III</t>
  </si>
  <si>
    <t>Sim, se enquadra no Anexo IV ou V</t>
  </si>
  <si>
    <t>Qual a contribuição para terceiros?</t>
  </si>
  <si>
    <t>Multa FGTS 50%</t>
  </si>
  <si>
    <t>Planilha de Custo de um Funcionário para a Empresa</t>
  </si>
  <si>
    <t>Dicas para preenchimento</t>
  </si>
  <si>
    <t>→ Preencha esses campos manualmente</t>
  </si>
  <si>
    <t>→ Nete campo, você seleciona o enquadramento de sua empresa</t>
  </si>
  <si>
    <t>A planilha é automática, mas será necessário que voces alimente com alguns dados.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</si>
</sst>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R$&quot;\ #,##0.00;\-&quot;R$&quot;\ #,##0.00"/>
    <numFmt numFmtId="165" formatCode="_-&quot;R$&quot;\ * #,##0.00_-;\-&quot;R$&quot;\ * #,##0.00_-;_-&quot;R$&quot;\ * &quot;-&quot;??_-;_-@_-"/>
    <numFmt numFmtId="166" formatCode="&quot;R$&quot;\ 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40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30"/>
      <color theme="0"/>
      <name val="Calibri"/>
      <family val="2"/>
      <scheme val="minor"/>
    </font>
    <font>
      <b/>
      <sz val="11"/>
      <color theme="2" tint="-0.74999237037263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3499862666707357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ck">
        <color theme="2" tint="-0.749961851863155"/>
      </bottom>
      <diagonal/>
    </border>
    <border>
      <left/>
      <right/>
      <top/>
      <bottom style="thick">
        <color theme="9" tint="-0.24994659260841701"/>
      </bottom>
      <diagonal/>
    </border>
    <border>
      <left/>
      <right/>
      <top style="thick">
        <color theme="2" tint="-0.749961851863155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ck">
        <color theme="2" tint="-0.499984740745262"/>
      </top>
      <bottom/>
      <diagonal/>
    </border>
    <border>
      <left/>
      <right/>
      <top style="thick">
        <color theme="2" tint="-0.499984740745262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9" fontId="12" fillId="0" borderId="0" xfId="0" applyNumberFormat="1" applyFont="1" applyAlignment="1" applyProtection="1">
      <alignment vertical="center"/>
      <protection locked="0"/>
    </xf>
    <xf numFmtId="164" fontId="5" fillId="2" borderId="2" xfId="1" applyNumberFormat="1" applyFont="1" applyFill="1" applyBorder="1" applyAlignment="1" applyProtection="1">
      <alignment horizontal="center" vertical="center"/>
      <protection locked="0"/>
    </xf>
    <xf numFmtId="164" fontId="5" fillId="2" borderId="3" xfId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9" fontId="13" fillId="2" borderId="3" xfId="2" applyFont="1" applyFill="1" applyBorder="1" applyAlignment="1" applyProtection="1">
      <alignment horizontal="center" vertical="center"/>
      <protection locked="0"/>
    </xf>
    <xf numFmtId="10" fontId="0" fillId="2" borderId="0" xfId="0" applyNumberFormat="1" applyFill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vertical="center"/>
    </xf>
    <xf numFmtId="0" fontId="0" fillId="0" borderId="4" xfId="0" applyFont="1" applyFill="1" applyBorder="1" applyAlignment="1" applyProtection="1">
      <alignment vertical="center"/>
    </xf>
    <xf numFmtId="0" fontId="0" fillId="0" borderId="3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164" fontId="9" fillId="3" borderId="0" xfId="0" applyNumberFormat="1" applyFont="1" applyFill="1" applyBorder="1" applyAlignment="1" applyProtection="1">
      <alignment horizontal="right" vertical="center" wrapText="1"/>
    </xf>
    <xf numFmtId="164" fontId="9" fillId="3" borderId="6" xfId="0" applyNumberFormat="1" applyFont="1" applyFill="1" applyBorder="1" applyAlignment="1" applyProtection="1">
      <alignment horizontal="right" vertical="center" wrapText="1"/>
    </xf>
    <xf numFmtId="0" fontId="2" fillId="3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8" fillId="3" borderId="5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8" fillId="5" borderId="4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10" fillId="4" borderId="10" xfId="0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vertical="center"/>
    </xf>
    <xf numFmtId="166" fontId="0" fillId="2" borderId="10" xfId="1" applyNumberFormat="1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vertical="center"/>
    </xf>
    <xf numFmtId="0" fontId="10" fillId="4" borderId="0" xfId="0" applyFont="1" applyFill="1" applyBorder="1" applyAlignment="1" applyProtection="1">
      <alignment horizontal="center" vertical="center" wrapText="1"/>
    </xf>
    <xf numFmtId="0" fontId="0" fillId="0" borderId="8" xfId="0" applyBorder="1" applyAlignment="1" applyProtection="1">
      <alignment vertical="center"/>
    </xf>
    <xf numFmtId="166" fontId="0" fillId="2" borderId="0" xfId="1" applyNumberFormat="1" applyFont="1" applyFill="1" applyBorder="1" applyAlignment="1" applyProtection="1">
      <alignment horizontal="center" vertical="center"/>
    </xf>
    <xf numFmtId="165" fontId="6" fillId="0" borderId="0" xfId="0" applyNumberFormat="1" applyFont="1" applyFill="1" applyAlignment="1" applyProtection="1">
      <alignment vertical="center" wrapText="1"/>
    </xf>
    <xf numFmtId="0" fontId="0" fillId="0" borderId="0" xfId="0" applyFill="1" applyAlignment="1" applyProtection="1">
      <alignment vertical="center"/>
    </xf>
    <xf numFmtId="0" fontId="3" fillId="0" borderId="9" xfId="0" applyFont="1" applyBorder="1" applyAlignment="1" applyProtection="1">
      <alignment vertical="center"/>
    </xf>
    <xf numFmtId="166" fontId="2" fillId="3" borderId="0" xfId="1" applyNumberFormat="1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0" fontId="0" fillId="2" borderId="12" xfId="0" applyFill="1" applyBorder="1" applyAlignment="1" applyProtection="1">
      <alignment vertical="center"/>
    </xf>
    <xf numFmtId="0" fontId="0" fillId="5" borderId="12" xfId="0" applyFill="1" applyBorder="1" applyAlignment="1" applyProtection="1">
      <alignment vertical="center"/>
    </xf>
    <xf numFmtId="0" fontId="4" fillId="3" borderId="5" xfId="0" applyFont="1" applyFill="1" applyBorder="1" applyAlignment="1" applyProtection="1">
      <alignment vertical="center"/>
    </xf>
    <xf numFmtId="0" fontId="2" fillId="3" borderId="5" xfId="0" applyFont="1" applyFill="1" applyBorder="1" applyAlignment="1" applyProtection="1">
      <alignment horizontal="right" vertical="center"/>
    </xf>
    <xf numFmtId="166" fontId="2" fillId="3" borderId="5" xfId="1" applyNumberFormat="1" applyFont="1" applyFill="1" applyBorder="1" applyAlignment="1" applyProtection="1">
      <alignment horizontal="center" vertical="center"/>
    </xf>
    <xf numFmtId="0" fontId="0" fillId="0" borderId="7" xfId="0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1595F"/>
      <color rgb="FFF58387"/>
      <color rgb="FFF0454B"/>
      <color rgb="FFFF4A0F"/>
      <color rgb="FFCA907C"/>
      <color rgb="FFEEEB95"/>
      <color rgb="FFB7C2A1"/>
      <color rgb="FFF68E5F"/>
      <color rgb="FFEE3037"/>
      <color rgb="FFED1C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14</xdr:row>
      <xdr:rowOff>47624</xdr:rowOff>
    </xdr:from>
    <xdr:to>
      <xdr:col>2</xdr:col>
      <xdr:colOff>38100</xdr:colOff>
      <xdr:row>15</xdr:row>
      <xdr:rowOff>133349</xdr:rowOff>
    </xdr:to>
    <xdr:sp macro="" textlink="">
      <xdr:nvSpPr>
        <xdr:cNvPr id="3" name="Seta Dobrada 2"/>
        <xdr:cNvSpPr/>
      </xdr:nvSpPr>
      <xdr:spPr>
        <a:xfrm flipV="1">
          <a:off x="466725" y="3543299"/>
          <a:ext cx="2867025" cy="352425"/>
        </a:xfrm>
        <a:prstGeom prst="bentArrow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showGridLines="0" tabSelected="1" workbookViewId="0">
      <selection activeCell="F7" sqref="F7"/>
    </sheetView>
  </sheetViews>
  <sheetFormatPr baseColWidth="10" defaultColWidth="9.1640625" defaultRowHeight="15" x14ac:dyDescent="0.2"/>
  <cols>
    <col min="1" max="1" width="5" style="1" customWidth="1"/>
    <col min="2" max="2" width="44.33203125" style="1" customWidth="1"/>
    <col min="3" max="3" width="37.83203125" style="1" customWidth="1"/>
    <col min="4" max="4" width="9.1640625" style="1"/>
    <col min="5" max="5" width="24" style="1" customWidth="1"/>
    <col min="6" max="6" width="34.1640625" style="1" customWidth="1"/>
    <col min="7" max="7" width="13.6640625" style="1" customWidth="1"/>
    <col min="8" max="8" width="9.1640625" style="2" hidden="1" customWidth="1"/>
    <col min="9" max="16384" width="9.1640625" style="1"/>
  </cols>
  <sheetData>
    <row r="1" spans="1:9" ht="5.25" customHeight="1" x14ac:dyDescent="0.2"/>
    <row r="2" spans="1:9" ht="37.5" customHeight="1" thickBot="1" x14ac:dyDescent="0.25">
      <c r="B2" s="3" t="s">
        <v>34</v>
      </c>
      <c r="C2" s="3"/>
      <c r="D2" s="3"/>
      <c r="E2" s="3"/>
      <c r="F2" s="3"/>
      <c r="G2" s="3"/>
    </row>
    <row r="3" spans="1:9" ht="18.75" customHeight="1" thickTop="1" x14ac:dyDescent="0.2">
      <c r="B3" s="4"/>
      <c r="E3" s="5"/>
      <c r="F3" s="5"/>
      <c r="G3" s="5"/>
    </row>
    <row r="4" spans="1:9" ht="24.75" customHeight="1" thickBot="1" x14ac:dyDescent="0.25">
      <c r="B4" s="20" t="s">
        <v>28</v>
      </c>
      <c r="C4" s="21"/>
      <c r="D4" s="23"/>
      <c r="E4" s="39" t="s">
        <v>27</v>
      </c>
      <c r="F4" s="40" t="s">
        <v>7</v>
      </c>
      <c r="G4" s="41">
        <f>C5</f>
        <v>0</v>
      </c>
      <c r="H4" s="6"/>
      <c r="I4" s="5"/>
    </row>
    <row r="5" spans="1:9" ht="21" customHeight="1" thickTop="1" x14ac:dyDescent="0.2">
      <c r="B5" s="12" t="s">
        <v>0</v>
      </c>
      <c r="C5" s="7">
        <v>0</v>
      </c>
      <c r="D5" s="23"/>
      <c r="E5" s="28" t="s">
        <v>23</v>
      </c>
      <c r="F5" s="42" t="s">
        <v>8</v>
      </c>
      <c r="G5" s="30">
        <f>C7</f>
        <v>0</v>
      </c>
      <c r="H5" s="6"/>
      <c r="I5" s="5"/>
    </row>
    <row r="6" spans="1:9" ht="21" customHeight="1" x14ac:dyDescent="0.2">
      <c r="B6" s="14" t="s">
        <v>1</v>
      </c>
      <c r="C6" s="8">
        <v>0</v>
      </c>
      <c r="D6" s="23"/>
      <c r="E6" s="28"/>
      <c r="F6" s="29" t="s">
        <v>9</v>
      </c>
      <c r="G6" s="30">
        <f>C6</f>
        <v>0</v>
      </c>
      <c r="H6" s="6"/>
      <c r="I6" s="5"/>
    </row>
    <row r="7" spans="1:9" ht="21" customHeight="1" x14ac:dyDescent="0.2">
      <c r="B7" s="14" t="s">
        <v>2</v>
      </c>
      <c r="C7" s="8">
        <v>0</v>
      </c>
      <c r="D7" s="23"/>
      <c r="E7" s="28"/>
      <c r="F7" s="29" t="s">
        <v>10</v>
      </c>
      <c r="G7" s="30">
        <f>C8</f>
        <v>0</v>
      </c>
      <c r="H7" s="9" t="s">
        <v>26</v>
      </c>
      <c r="I7" s="5"/>
    </row>
    <row r="8" spans="1:9" ht="21" customHeight="1" x14ac:dyDescent="0.2">
      <c r="B8" s="14" t="s">
        <v>3</v>
      </c>
      <c r="C8" s="8">
        <v>0</v>
      </c>
      <c r="D8" s="23"/>
      <c r="E8" s="28"/>
      <c r="F8" s="29" t="s">
        <v>11</v>
      </c>
      <c r="G8" s="30">
        <f>C9</f>
        <v>0</v>
      </c>
      <c r="H8" s="9" t="s">
        <v>30</v>
      </c>
      <c r="I8" s="5"/>
    </row>
    <row r="9" spans="1:9" ht="21" customHeight="1" x14ac:dyDescent="0.2">
      <c r="B9" s="14" t="s">
        <v>4</v>
      </c>
      <c r="C9" s="8">
        <v>0</v>
      </c>
      <c r="D9" s="23"/>
      <c r="E9" s="28"/>
      <c r="F9" s="29" t="s">
        <v>12</v>
      </c>
      <c r="G9" s="30">
        <f>G4*8%</f>
        <v>0</v>
      </c>
      <c r="H9" s="9" t="s">
        <v>31</v>
      </c>
      <c r="I9" s="5"/>
    </row>
    <row r="10" spans="1:9" ht="21" customHeight="1" x14ac:dyDescent="0.2">
      <c r="B10" s="14" t="s">
        <v>29</v>
      </c>
      <c r="C10" s="10">
        <v>0.03</v>
      </c>
      <c r="D10" s="23"/>
      <c r="E10" s="28"/>
      <c r="F10" s="29" t="s">
        <v>13</v>
      </c>
      <c r="G10" s="30">
        <f>IF(C12="Não",G4*(20%+C10+C11),(IF(C12="Sim, se enquadra no Anexo IV ou V",G4*(20%+C10),0)))</f>
        <v>0</v>
      </c>
      <c r="I10" s="5"/>
    </row>
    <row r="11" spans="1:9" ht="21" customHeight="1" thickBot="1" x14ac:dyDescent="0.25">
      <c r="B11" s="15" t="s">
        <v>32</v>
      </c>
      <c r="C11" s="11">
        <v>5.8000000000000003E-2</v>
      </c>
      <c r="D11" s="23"/>
      <c r="E11" s="28"/>
      <c r="F11" s="43" t="s">
        <v>14</v>
      </c>
      <c r="G11" s="34">
        <f>SUM(G4:G10)</f>
        <v>0</v>
      </c>
      <c r="I11" s="5"/>
    </row>
    <row r="12" spans="1:9" ht="21" customHeight="1" thickTop="1" x14ac:dyDescent="0.2">
      <c r="A12" s="15"/>
      <c r="B12" s="13" t="s">
        <v>5</v>
      </c>
      <c r="C12" s="22" t="s">
        <v>30</v>
      </c>
      <c r="D12" s="23"/>
      <c r="E12" s="24" t="s">
        <v>24</v>
      </c>
      <c r="F12" s="25" t="s">
        <v>15</v>
      </c>
      <c r="G12" s="26">
        <f>G4/12</f>
        <v>0</v>
      </c>
      <c r="H12" s="27"/>
      <c r="I12" s="23"/>
    </row>
    <row r="13" spans="1:9" ht="21" customHeight="1" x14ac:dyDescent="0.2">
      <c r="A13" s="15"/>
      <c r="B13" s="15"/>
      <c r="C13" s="15"/>
      <c r="D13" s="23"/>
      <c r="E13" s="28"/>
      <c r="F13" s="29" t="s">
        <v>16</v>
      </c>
      <c r="G13" s="30">
        <f>G12/3</f>
        <v>0</v>
      </c>
      <c r="H13" s="27"/>
      <c r="I13" s="23"/>
    </row>
    <row r="14" spans="1:9" ht="21" customHeight="1" x14ac:dyDescent="0.2">
      <c r="A14" s="15"/>
      <c r="B14" s="18" t="s">
        <v>6</v>
      </c>
      <c r="C14" s="19"/>
      <c r="D14" s="23"/>
      <c r="E14" s="28"/>
      <c r="F14" s="29" t="s">
        <v>17</v>
      </c>
      <c r="G14" s="30">
        <f>SUM(G12:G13)*8%</f>
        <v>0</v>
      </c>
      <c r="H14" s="27"/>
      <c r="I14" s="23"/>
    </row>
    <row r="15" spans="1:9" ht="21" customHeight="1" x14ac:dyDescent="0.2">
      <c r="A15" s="15"/>
      <c r="B15" s="16">
        <f>G22</f>
        <v>0</v>
      </c>
      <c r="C15" s="16"/>
      <c r="D15" s="23"/>
      <c r="E15" s="28"/>
      <c r="F15" s="29" t="s">
        <v>18</v>
      </c>
      <c r="G15" s="30">
        <f>G4/12</f>
        <v>0</v>
      </c>
      <c r="H15" s="27"/>
      <c r="I15" s="23"/>
    </row>
    <row r="16" spans="1:9" ht="21" customHeight="1" thickBot="1" x14ac:dyDescent="0.25">
      <c r="A16" s="15"/>
      <c r="B16" s="17"/>
      <c r="C16" s="17"/>
      <c r="D16" s="23"/>
      <c r="E16" s="28"/>
      <c r="F16" s="29" t="s">
        <v>19</v>
      </c>
      <c r="G16" s="30">
        <f>G15*8%</f>
        <v>0</v>
      </c>
      <c r="H16" s="27"/>
      <c r="I16" s="23"/>
    </row>
    <row r="17" spans="1:9" ht="21" customHeight="1" thickTop="1" x14ac:dyDescent="0.2">
      <c r="A17" s="15"/>
      <c r="B17" s="31"/>
      <c r="C17" s="31"/>
      <c r="D17" s="23"/>
      <c r="E17" s="28"/>
      <c r="F17" s="29" t="s">
        <v>20</v>
      </c>
      <c r="G17" s="30">
        <f>G4/12</f>
        <v>0</v>
      </c>
      <c r="H17" s="27"/>
      <c r="I17" s="23"/>
    </row>
    <row r="18" spans="1:9" ht="21" customHeight="1" x14ac:dyDescent="0.2">
      <c r="A18" s="15"/>
      <c r="B18" s="31"/>
      <c r="C18" s="31"/>
      <c r="D18" s="23"/>
      <c r="E18" s="28"/>
      <c r="F18" s="29" t="s">
        <v>21</v>
      </c>
      <c r="G18" s="30">
        <f>G17*8%</f>
        <v>0</v>
      </c>
      <c r="H18" s="27"/>
      <c r="I18" s="23"/>
    </row>
    <row r="19" spans="1:9" ht="21" customHeight="1" x14ac:dyDescent="0.2">
      <c r="A19" s="15"/>
      <c r="B19" s="32"/>
      <c r="C19" s="32"/>
      <c r="D19" s="23"/>
      <c r="E19" s="28"/>
      <c r="F19" s="29" t="s">
        <v>33</v>
      </c>
      <c r="G19" s="30">
        <f>SUM(G9+G14+G16+G18)*50%</f>
        <v>0</v>
      </c>
      <c r="H19" s="27"/>
      <c r="I19" s="23"/>
    </row>
    <row r="20" spans="1:9" ht="21" customHeight="1" x14ac:dyDescent="0.2">
      <c r="A20" s="15"/>
      <c r="B20" s="15"/>
      <c r="C20" s="15"/>
      <c r="D20" s="23"/>
      <c r="E20" s="28"/>
      <c r="F20" s="29" t="s">
        <v>13</v>
      </c>
      <c r="G20" s="30">
        <f>IF(C12="Não",SUM(G12+G13+G15+G17)*(20%+C11+C10),(IF(C12="Sim, se enquadra no Anexo IV ou V",SUM(G12+G13+G15+G17)*(20%+C10),0)))</f>
        <v>0</v>
      </c>
      <c r="H20" s="27"/>
      <c r="I20" s="23"/>
    </row>
    <row r="21" spans="1:9" ht="21" customHeight="1" x14ac:dyDescent="0.2">
      <c r="A21" s="15"/>
      <c r="B21" s="15"/>
      <c r="C21" s="15"/>
      <c r="D21" s="23"/>
      <c r="E21" s="28"/>
      <c r="F21" s="33" t="s">
        <v>22</v>
      </c>
      <c r="G21" s="34">
        <f>SUM(G12:G20)</f>
        <v>0</v>
      </c>
      <c r="H21" s="27"/>
      <c r="I21" s="23"/>
    </row>
    <row r="22" spans="1:9" ht="21" customHeight="1" x14ac:dyDescent="0.2">
      <c r="A22" s="15"/>
      <c r="B22" s="15"/>
      <c r="C22" s="15"/>
      <c r="D22" s="23"/>
      <c r="E22" s="28"/>
      <c r="F22" s="35" t="s">
        <v>25</v>
      </c>
      <c r="G22" s="34">
        <f>SUM(G11+G21)</f>
        <v>0</v>
      </c>
      <c r="H22" s="27"/>
      <c r="I22" s="23"/>
    </row>
    <row r="23" spans="1:9" x14ac:dyDescent="0.2">
      <c r="A23" s="15"/>
      <c r="B23" s="15"/>
      <c r="C23" s="15"/>
      <c r="D23" s="23"/>
      <c r="E23" s="15"/>
      <c r="F23" s="15"/>
      <c r="G23" s="15"/>
      <c r="H23" s="27"/>
      <c r="I23" s="15"/>
    </row>
    <row r="24" spans="1:9" x14ac:dyDescent="0.2">
      <c r="A24" s="15"/>
      <c r="B24" s="15"/>
      <c r="C24" s="15"/>
      <c r="D24" s="23"/>
      <c r="E24" s="15"/>
      <c r="F24" s="15"/>
      <c r="G24" s="15"/>
      <c r="H24" s="27"/>
      <c r="I24" s="15"/>
    </row>
    <row r="25" spans="1:9" x14ac:dyDescent="0.2">
      <c r="A25" s="15"/>
      <c r="B25" s="36" t="s">
        <v>35</v>
      </c>
      <c r="C25" s="15"/>
      <c r="D25" s="23"/>
      <c r="E25" s="15"/>
      <c r="F25" s="15"/>
      <c r="G25" s="15"/>
      <c r="H25" s="27"/>
      <c r="I25" s="15"/>
    </row>
    <row r="26" spans="1:9" x14ac:dyDescent="0.2">
      <c r="A26" s="15"/>
      <c r="B26" s="15" t="s">
        <v>38</v>
      </c>
      <c r="C26" s="15"/>
      <c r="D26" s="15"/>
      <c r="E26" s="15"/>
      <c r="F26" s="15"/>
      <c r="G26" s="15"/>
      <c r="H26" s="27"/>
      <c r="I26" s="15"/>
    </row>
    <row r="27" spans="1:9" x14ac:dyDescent="0.2">
      <c r="A27" s="15"/>
      <c r="B27" s="37"/>
      <c r="C27" s="15" t="s">
        <v>36</v>
      </c>
      <c r="D27" s="15"/>
      <c r="E27" s="15"/>
      <c r="F27" s="15"/>
      <c r="G27" s="15"/>
      <c r="H27" s="27"/>
      <c r="I27" s="15"/>
    </row>
    <row r="28" spans="1:9" x14ac:dyDescent="0.2">
      <c r="A28" s="15"/>
      <c r="B28" s="38"/>
      <c r="C28" s="15" t="s">
        <v>37</v>
      </c>
      <c r="D28" s="15"/>
      <c r="E28" s="15"/>
      <c r="F28" s="15"/>
      <c r="G28" s="15"/>
      <c r="H28" s="27"/>
      <c r="I28" s="15"/>
    </row>
    <row r="29" spans="1:9" x14ac:dyDescent="0.2">
      <c r="A29" s="15"/>
      <c r="B29" s="15"/>
      <c r="C29" s="15"/>
      <c r="D29" s="15"/>
      <c r="E29" s="15"/>
      <c r="F29" s="15"/>
      <c r="G29" s="15"/>
      <c r="H29" s="27"/>
      <c r="I29" s="15"/>
    </row>
    <row r="30" spans="1:9" x14ac:dyDescent="0.2">
      <c r="A30" s="15"/>
      <c r="B30" s="15"/>
      <c r="C30" s="15"/>
      <c r="D30" s="15"/>
      <c r="E30" s="15"/>
      <c r="F30" s="15"/>
      <c r="G30" s="15"/>
      <c r="H30" s="27"/>
      <c r="I30" s="15"/>
    </row>
    <row r="31" spans="1:9" x14ac:dyDescent="0.2">
      <c r="A31" s="15"/>
      <c r="B31" s="15"/>
      <c r="C31" s="15"/>
      <c r="D31" s="15"/>
      <c r="E31" s="15"/>
      <c r="F31" s="15"/>
      <c r="G31" s="15"/>
      <c r="H31" s="27"/>
      <c r="I31" s="15"/>
    </row>
    <row r="32" spans="1:9" x14ac:dyDescent="0.2">
      <c r="A32" s="15"/>
      <c r="B32" s="15"/>
      <c r="C32" s="15"/>
      <c r="D32" s="15"/>
      <c r="E32" s="15"/>
      <c r="F32" s="15"/>
      <c r="G32" s="15"/>
      <c r="H32" s="27"/>
      <c r="I32" s="15"/>
    </row>
    <row r="33" spans="1:9" x14ac:dyDescent="0.2">
      <c r="A33" s="15"/>
      <c r="B33" s="15"/>
      <c r="C33" s="15"/>
      <c r="D33" s="15"/>
      <c r="E33" s="15"/>
      <c r="F33" s="15"/>
      <c r="G33" s="15"/>
      <c r="H33" s="27"/>
      <c r="I33" s="15"/>
    </row>
    <row r="34" spans="1:9" x14ac:dyDescent="0.2">
      <c r="A34" s="15"/>
      <c r="B34" s="15"/>
      <c r="C34" s="15"/>
      <c r="D34" s="15"/>
      <c r="E34" s="15"/>
      <c r="F34" s="15"/>
      <c r="G34" s="15"/>
      <c r="H34" s="27"/>
      <c r="I34" s="15"/>
    </row>
    <row r="35" spans="1:9" x14ac:dyDescent="0.2">
      <c r="A35" s="15"/>
      <c r="B35" s="15"/>
      <c r="C35" s="15"/>
      <c r="D35" s="15"/>
      <c r="E35" s="15"/>
      <c r="F35" s="15"/>
      <c r="G35" s="15"/>
      <c r="H35" s="27"/>
      <c r="I35" s="15"/>
    </row>
    <row r="36" spans="1:9" x14ac:dyDescent="0.2">
      <c r="A36" s="15"/>
      <c r="B36" s="15"/>
      <c r="C36" s="15"/>
      <c r="D36" s="15"/>
      <c r="E36" s="15"/>
      <c r="F36" s="15"/>
      <c r="G36" s="15"/>
      <c r="H36" s="27"/>
      <c r="I36" s="15"/>
    </row>
    <row r="37" spans="1:9" x14ac:dyDescent="0.2">
      <c r="A37" s="15"/>
      <c r="B37" s="15"/>
      <c r="C37" s="15"/>
      <c r="D37" s="15"/>
      <c r="E37" s="15"/>
      <c r="F37" s="15"/>
      <c r="G37" s="15"/>
      <c r="H37" s="27"/>
      <c r="I37" s="15"/>
    </row>
    <row r="38" spans="1:9" x14ac:dyDescent="0.2">
      <c r="A38" s="15"/>
      <c r="B38" s="15"/>
      <c r="C38" s="15"/>
      <c r="D38" s="15"/>
      <c r="E38" s="15"/>
      <c r="F38" s="15"/>
      <c r="G38" s="15"/>
      <c r="H38" s="27"/>
      <c r="I38" s="15"/>
    </row>
    <row r="39" spans="1:9" x14ac:dyDescent="0.2">
      <c r="A39" s="15"/>
      <c r="B39" s="15"/>
      <c r="C39" s="15"/>
      <c r="D39" s="15"/>
      <c r="E39" s="15"/>
      <c r="F39" s="15"/>
      <c r="G39" s="15"/>
      <c r="H39" s="27"/>
      <c r="I39" s="15"/>
    </row>
    <row r="40" spans="1:9" x14ac:dyDescent="0.2">
      <c r="A40" s="15"/>
      <c r="B40" s="15"/>
      <c r="C40" s="15"/>
      <c r="D40" s="15"/>
      <c r="E40" s="15"/>
      <c r="F40" s="15"/>
      <c r="G40" s="15"/>
      <c r="H40" s="27"/>
      <c r="I40" s="15"/>
    </row>
    <row r="41" spans="1:9" x14ac:dyDescent="0.2">
      <c r="A41" s="15"/>
      <c r="B41" s="15"/>
      <c r="C41" s="15"/>
      <c r="D41" s="15"/>
      <c r="E41" s="15"/>
      <c r="F41" s="15"/>
      <c r="G41" s="15"/>
      <c r="H41" s="27"/>
      <c r="I41" s="15"/>
    </row>
  </sheetData>
  <sheetProtection password="EDCD" sheet="1" objects="1" scenarios="1"/>
  <protectedRanges>
    <protectedRange sqref="C5:C12" name="Intervalo1"/>
  </protectedRanges>
  <mergeCells count="5">
    <mergeCell ref="B2:G2"/>
    <mergeCell ref="B4:C4"/>
    <mergeCell ref="E5:E11"/>
    <mergeCell ref="E12:E22"/>
    <mergeCell ref="B15:C16"/>
  </mergeCells>
  <dataValidations count="1">
    <dataValidation type="list" allowBlank="1" showInputMessage="1" showErrorMessage="1" sqref="C12">
      <formula1>$H$7:$H$9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1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Custo Efetivo do Funcionário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Brandão</dc:creator>
  <cp:lastModifiedBy>Microsoft Office User</cp:lastModifiedBy>
  <dcterms:created xsi:type="dcterms:W3CDTF">2017-06-07T20:48:26Z</dcterms:created>
  <dcterms:modified xsi:type="dcterms:W3CDTF">2019-05-10T21:31:32Z</dcterms:modified>
</cp:coreProperties>
</file>